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0" sheetId="1" r:id="rId1"/>
  </sheets>
  <definedNames>
    <definedName name="_xlnm.Print_Area" localSheetId="0">'звіт з 01.01.2020'!$A$1:$M$89</definedName>
  </definedNames>
  <calcPr fullCalcOnLoad="1"/>
</workbook>
</file>

<file path=xl/sharedStrings.xml><?xml version="1.0" encoding="utf-8"?>
<sst xmlns="http://schemas.openxmlformats.org/spreadsheetml/2006/main" count="167" uniqueCount="103">
  <si>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</si>
  <si>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</si>
  <si>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</si>
  <si>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</si>
  <si>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</si>
  <si>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</si>
  <si>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</si>
  <si>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</si>
  <si>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</si>
  <si>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</si>
  <si>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</si>
  <si>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</si>
  <si>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</si>
  <si>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</si>
  <si>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</si>
  <si>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</si>
  <si>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</si>
  <si>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</si>
  <si>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</si>
  <si>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</si>
  <si>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</si>
  <si>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</si>
  <si>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</si>
  <si>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</si>
  <si>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</si>
  <si>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</si>
  <si>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</si>
  <si>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</si>
  <si>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</si>
  <si>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</si>
  <si>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</si>
  <si>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</si>
  <si>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</si>
  <si>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</si>
  <si>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</si>
  <si>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</si>
  <si>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</si>
  <si>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</si>
  <si>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</si>
  <si>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</si>
  <si>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</si>
  <si>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</si>
  <si>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</si>
  <si>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</si>
  <si>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</si>
  <si>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</si>
  <si>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грн</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</si>
  <si>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</si>
  <si>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</si>
  <si>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</si>
  <si>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</si>
  <si>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</si>
  <si>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Голова районної державної адміністрації</t>
  </si>
  <si>
    <t>Тарас МОЛОЧКО</t>
  </si>
  <si>
    <t xml:space="preserve">Начальник фінансового відділу районної державної адміністрації </t>
  </si>
  <si>
    <t>Дар'я БИКОВА</t>
  </si>
  <si>
    <t>про виконання паспорта бюджетної програми місцевого бюджету на 2020 рік</t>
  </si>
  <si>
    <t>од.</t>
  </si>
  <si>
    <t>0213121</t>
  </si>
  <si>
    <t>3121</t>
  </si>
  <si>
    <t>Утримання та забезпечення діяльності центрів соціальних служб для сім'ї, дітей та молоді</t>
  </si>
  <si>
    <t>Забезпечення діяльності фахівців із соціальної роботи  у виконанні загальнодержавних та обласних програм з питань соціальної роботи із сім’ями, дітьми та молоддю.</t>
  </si>
  <si>
    <t>Забезпечення впровадження нових соціальних технологій, спрямованих на раннє виявлення сімей, дітей та молоді, які перебувають у складних життєвих обставинах, формування відповідального батьківства, запобігання вилучення дитини із сім’ї.</t>
  </si>
  <si>
    <t>Пошук кандидатів у прийомні батьки, батьки-вихователі, опікуни, піклувальники,патронатні вихователі, наставники.</t>
  </si>
  <si>
    <t xml:space="preserve">Організація та проведення у районному центрі соціальних служб для сім’ї, дітей та молоді роботи із соціально незахищеними категоріями сімей, дітей та молоді, які перебувають у складних життєвих обставинах та потребують, сторонньої допомоги. Попередження негативних ситуацій у родині, особливо у сім’ях з дітьми та надання їм своєчасної допомоги. </t>
  </si>
  <si>
    <t>Забезпечення діяльності фахівців із соціальної роботи у виконанні загальнодержавних та обласних програм з питань соціальної роботи із сім'ями, дітьми та молоддю.</t>
  </si>
  <si>
    <t>Забезпечення впровадження нових соціальних технологій, спрямованих на раннє виявлення сімей, дітей та молоді, які перебувають у складних життевих обставинах, формування відповідального батьківства, запобігання вилучення дитини із сім'ї.</t>
  </si>
  <si>
    <t>Пошук кандидатіву прийомні батьки, батьки-вихователі, опікуни, піклувальники, патронатні вихователі, наставники.</t>
  </si>
  <si>
    <t>Організація здійснення наставництва над дитиною, яка проживає у закладах для дітей-сиріт і дітей, позбавлених батьківського піклування, іншому закладі для дітей.</t>
  </si>
  <si>
    <t>Забезпечення взаємодії із структурними підрозділами районної державної адміністрації, органами місцевого самоврядування, підприємствами, установами та організаціями, а також залучення потенціалу територіальної громади до проведення соціальної роботи з сім'ями, дітьми та молоддю.</t>
  </si>
  <si>
    <t>Організація та проведення у районному центрі соціальних служб для сім’ї, дітей та молоді роботи із соціально незахищеними категоріями сімей, дітей та молоді, які перебувають у складних життєвих обставинах та потребують, сторонньої допомоги.</t>
  </si>
  <si>
    <t>Забезпечення виконання Національної програми інформатизації</t>
  </si>
  <si>
    <t>Розбіжність пояснюється економним та раціональним використанням енергоресурсів та зменшенням температурних коефіцієнтів порівняно з минулим роком.</t>
  </si>
  <si>
    <t>Районна програма попередження дитячої безпритульності та бездоглядності на 2017-2021 роки</t>
  </si>
  <si>
    <t>Центри соціальних служб для сім'ї, дітей та молоді</t>
  </si>
  <si>
    <t>звітність установи</t>
  </si>
  <si>
    <t>Обсяг видатків для забезпечення виконання Національної програми інформатизації</t>
  </si>
  <si>
    <t>внутрішньогосподарський облік</t>
  </si>
  <si>
    <t>Кількість штатних працівників центру</t>
  </si>
  <si>
    <t>осіб</t>
  </si>
  <si>
    <t>Звітність установи</t>
  </si>
  <si>
    <t>Кількість осіб, яким надано соціальні послуги</t>
  </si>
  <si>
    <t xml:space="preserve">Кількість осіб, яким надано соціальні послуги зменшилась у зв'язку із меншю кількістю звернень. Причина розбіжностей між фактичними та затвердженими результативними показниками на 2,75 штатних одиниць пояснюється тим, що були не зайняті  вакантні посади. </t>
  </si>
  <si>
    <t xml:space="preserve">Кількість прийомних сімей, дитячих будинків сімейного типу </t>
  </si>
  <si>
    <t>Кількість сімей, охоплених соціальним супроводом</t>
  </si>
  <si>
    <t>Кількість сімей з дітьми, осіб, які опинилися в складних життєвих обставинах, яким надано соціальні послуги</t>
  </si>
  <si>
    <t>Кількість сімей учасників АТО</t>
  </si>
  <si>
    <t>Кількість сімей, де один чи кілька членів мають інвалідність</t>
  </si>
  <si>
    <t>Кількість сімей опікунів/піклувальників</t>
  </si>
  <si>
    <t>Кількість сімей, яким призначена державна допомога при народженні дитини</t>
  </si>
  <si>
    <t>Кількість сімей, постраждалих від збройних конфліктів та тимчасової окупації</t>
  </si>
  <si>
    <t>Кількість сімей, в яких є ризик соціального сирітства</t>
  </si>
  <si>
    <t>Кількість сімей, члени яких перебувають у конфлікті з законом</t>
  </si>
  <si>
    <t>Кількість сімей, охоплених соціальним супроводом зменшилась у зв’язку з подоланням складних сімейних обставин. Кількість сімей з дітьми, осіб, які опинилися в складних життєвих обставинах, яким надано соціальні послуги зменшилось у зв’язку з подоланням складних сімейних обставин. Кількість сімей учасників АТО збільшилось у зв’язку з отриманням статусу учасників АТО. Кількість сімей опікунів/піклувальників зменшилось у зв’язку з досягненням дітьми вісімнадцяти років.
Кількість сімей, яким призначена державна допомога при народженні дитини зменшилась у зв’язку зі зменшенням народжуваності. Кількість сімей, постраждалих від збройних конфліктів та тимчасової окупації зменшилась у зв’язку з тим, що три сім’ї виїхали з території району. Кількість сімей, в яких є ризик соціального сирітства зменшилось у зв’язку з подоланням складних сімейних обставин.</t>
  </si>
  <si>
    <t>Відхилень між фактичними та затвердженими результативними показниками немає.</t>
  </si>
  <si>
    <t>Динаміка кількості осіб, які отримали соціальні послуги порівняно з минулим роком</t>
  </si>
  <si>
    <t>%</t>
  </si>
  <si>
    <t>Розрахунок</t>
  </si>
  <si>
    <t>Розбіжність  між фактичними та затвердженими показниками пояснюється тим, що у 2020 році було меньше звернень на отримання  соціальних послуг.</t>
  </si>
  <si>
    <t>Основними результатами, які досяг Центр у своїй діяльності протягом 2020 року є підтримка соціально вразливих категорій населення: багатодітних та опікунських сімей, вимушених переселенців з Донецької та Луганської областей,сім’ям військовослужбовців, які беруть участь в антитерористичній операції, сім’ям загиблих військовослужбовців. Розвиток та підтримка сімейних форм виховання дітей-сиріт та дітей позбавлених батьківського піклування, профілактика раннього соціального сирітства, попередження втягування дітей та молоді у злочинну діяльність та профілактика рецидиву злочину, популяризація здорового способу життя та профілактика шкідливих звичок, в тому числі вживання алкоголю, наркотиків та паління, соціальна підтримка дітей з інвалідністю, попередження бродяжництва та жебракування в дитячому та молодіжному середовищі, проведення групових заходів з відповідним матеріально-ресурсним забезпеченням, рейдових виїздів, що обумовлює необхідність оренди автотранспорту, закупівлі подарункових наборів з метою проведення благодійних святкових акцій для дітей. Цілі та мета бюджетної програми досягнуті. Завдання виконані.</t>
  </si>
  <si>
    <t>Результативні показники виконані частково. Кількість осіб, яким надано соціальні послуги зменшилась у зв'язку із меншю кількістю звернень. Причина розбіжностей між фактичними та затвердженими результативними показниками на 2,75 штатних одиниць пояснюється тим, що були не зайняті  вакантні посади. Кількість сімей, охоплених соціальним супроводом зменшилась у зв’язку з подоланням складних сімейних обставин. Кількість сімей з дітьми, осіб, які опинилися в складних життєвих обставинах, яким надано соціальні послуги зменшилось у зв’язку з подоланням складних сімейних обставин. Кількість сімей учасників АТО збільшилось у зв’язку з отриманням статусу учасників АТО. Кількість сімей опікунів/піклувальників зменшилось у зв’язку з досягненням дітьми вісімнадцяти років. Кількість сімей, яким призначена державна допомога при народженні дитини зменшилась у зв’язку зі зменшенням народжуваності. Кількість сімей, постраждалих від збройних конфліктів та тимчасової окупації зменшилась у зв’язку з тим, що три сім’ї виїхали з території району. Кількість сімей, в яких є ризик соціального сирітства зменшилось у зв’язку з подоланням складних сімейних обставин.</t>
  </si>
  <si>
    <t>Новгород-Сіверський районний центр соціальних служб для сім'ї, дітей та молоді</t>
  </si>
  <si>
    <t>22822524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</si>
</sst>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b/>
      <sz val="14"/>
      <color indexed="8"/>
      <name val="Times New Roman"/>
      <family val="1"/>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7"/>
      <color theme="1"/>
      <name val="Times New Roman"/>
      <family val="1"/>
    </font>
    <font>
      <b/>
      <sz val="14"/>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1">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horizontal="center" vertical="top"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4" fillId="0" borderId="0" xfId="0" applyFont="1" applyAlignment="1">
      <alignment/>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1" fillId="0" borderId="0" xfId="0" applyFont="1" applyAlignment="1">
      <alignment horizontal="left" vertical="center" wrapText="1"/>
    </xf>
    <xf numFmtId="0" fontId="46" fillId="0" borderId="10" xfId="0" applyFont="1" applyBorder="1" applyAlignment="1">
      <alignment vertical="center" wrapText="1"/>
    </xf>
    <xf numFmtId="0" fontId="45" fillId="0" borderId="10" xfId="0" applyFont="1" applyBorder="1" applyAlignment="1">
      <alignment horizontal="center" vertical="center" wrapText="1"/>
    </xf>
    <xf numFmtId="49" fontId="41" fillId="0" borderId="11" xfId="0" applyNumberFormat="1" applyFont="1" applyBorder="1" applyAlignment="1">
      <alignment horizontal="center" vertical="center"/>
    </xf>
    <xf numFmtId="49" fontId="41" fillId="0" borderId="11" xfId="0" applyNumberFormat="1" applyFont="1" applyBorder="1" applyAlignment="1">
      <alignment horizontal="center" wrapText="1"/>
    </xf>
    <xf numFmtId="0" fontId="41" fillId="0" borderId="10" xfId="0" applyFont="1" applyBorder="1" applyAlignment="1">
      <alignment horizontal="center" vertical="center" wrapText="1"/>
    </xf>
    <xf numFmtId="0" fontId="42" fillId="0" borderId="12" xfId="0" applyFont="1" applyBorder="1" applyAlignment="1">
      <alignment vertical="top" wrapText="1"/>
    </xf>
    <xf numFmtId="0" fontId="44" fillId="0" borderId="11" xfId="0" applyFont="1" applyBorder="1" applyAlignment="1">
      <alignment/>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1"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1" fillId="0" borderId="10"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43" fillId="0" borderId="0" xfId="0" applyFont="1" applyAlignment="1">
      <alignment horizontal="left"/>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2" fillId="0" borderId="12" xfId="0" applyFont="1" applyBorder="1" applyAlignment="1">
      <alignment horizontal="center" vertical="top" wrapText="1"/>
    </xf>
    <xf numFmtId="0" fontId="44" fillId="0" borderId="11" xfId="0" applyFont="1" applyBorder="1" applyAlignment="1">
      <alignment horizontal="center" vertical="justify"/>
    </xf>
    <xf numFmtId="0" fontId="44" fillId="0" borderId="11" xfId="0" applyFont="1" applyBorder="1" applyAlignment="1">
      <alignment horizontal="center"/>
    </xf>
    <xf numFmtId="0" fontId="47" fillId="0" borderId="0" xfId="0" applyFont="1" applyAlignment="1">
      <alignment horizontal="right" vertical="top" wrapText="1"/>
    </xf>
    <xf numFmtId="0" fontId="41" fillId="0" borderId="0" xfId="0" applyFont="1" applyAlignment="1">
      <alignment horizontal="center" vertical="center" wrapText="1"/>
    </xf>
    <xf numFmtId="49" fontId="44" fillId="0" borderId="11" xfId="0" applyNumberFormat="1" applyFont="1" applyBorder="1" applyAlignment="1">
      <alignment horizontal="center"/>
    </xf>
    <xf numFmtId="0" fontId="41"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8"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Alignment="1">
      <alignment vertical="center" wrapText="1"/>
    </xf>
    <xf numFmtId="0" fontId="41" fillId="0" borderId="13" xfId="0" applyFont="1" applyBorder="1" applyAlignment="1">
      <alignment horizontal="center" vertical="justify"/>
    </xf>
    <xf numFmtId="0" fontId="41" fillId="0" borderId="14" xfId="0" applyFont="1" applyBorder="1" applyAlignment="1">
      <alignment horizontal="center" vertical="justify"/>
    </xf>
    <xf numFmtId="0" fontId="41" fillId="0" borderId="15" xfId="0" applyFont="1" applyBorder="1" applyAlignment="1">
      <alignment horizontal="center" vertical="justify"/>
    </xf>
    <xf numFmtId="0" fontId="43" fillId="0" borderId="11" xfId="0" applyFont="1" applyBorder="1" applyAlignment="1">
      <alignment horizontal="center"/>
    </xf>
    <xf numFmtId="0" fontId="49" fillId="0" borderId="12" xfId="0" applyFont="1" applyBorder="1" applyAlignment="1">
      <alignment horizontal="center" vertical="top"/>
    </xf>
    <xf numFmtId="0" fontId="42" fillId="0" borderId="0" xfId="0" applyFont="1" applyBorder="1" applyAlignment="1">
      <alignment horizontal="center" vertical="top" wrapText="1"/>
    </xf>
    <xf numFmtId="0" fontId="44" fillId="0" borderId="11" xfId="0" applyFont="1" applyBorder="1" applyAlignment="1">
      <alignment horizontal="left"/>
    </xf>
    <xf numFmtId="0" fontId="41" fillId="0" borderId="13" xfId="0" applyFont="1" applyBorder="1" applyAlignment="1">
      <alignment horizontal="left" vertical="justify" wrapText="1"/>
    </xf>
    <xf numFmtId="0" fontId="41" fillId="0" borderId="14" xfId="0" applyFont="1" applyBorder="1" applyAlignment="1">
      <alignment horizontal="left" vertical="justify"/>
    </xf>
    <xf numFmtId="0" fontId="41" fillId="0" borderId="15" xfId="0" applyFont="1" applyBorder="1" applyAlignment="1">
      <alignment horizontal="left"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9"/>
  <sheetViews>
    <sheetView tabSelected="1" zoomScalePageLayoutView="0" workbookViewId="0" topLeftCell="A2">
      <selection activeCell="L9" sqref="L9:M9"/>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42" t="s">
        <v>41</v>
      </c>
      <c r="K1" s="42"/>
      <c r="L1" s="42"/>
      <c r="M1" s="42"/>
    </row>
    <row r="2" spans="10:13" ht="15.75">
      <c r="J2" s="42"/>
      <c r="K2" s="42"/>
      <c r="L2" s="42"/>
      <c r="M2" s="42"/>
    </row>
    <row r="3" spans="10:13" ht="9.75" customHeight="1">
      <c r="J3" s="42"/>
      <c r="K3" s="42"/>
      <c r="L3" s="42"/>
      <c r="M3" s="42"/>
    </row>
    <row r="4" spans="1:13" ht="18.75">
      <c r="A4" s="48" t="s">
        <v>15</v>
      </c>
      <c r="B4" s="48"/>
      <c r="C4" s="48"/>
      <c r="D4" s="48"/>
      <c r="E4" s="48"/>
      <c r="F4" s="48"/>
      <c r="G4" s="48"/>
      <c r="H4" s="48"/>
      <c r="I4" s="48"/>
      <c r="J4" s="48"/>
      <c r="K4" s="48"/>
      <c r="L4" s="48"/>
      <c r="M4" s="48"/>
    </row>
    <row r="5" spans="1:13" ht="34.5" customHeight="1">
      <c r="A5" s="48" t="s">
        <v>56</v>
      </c>
      <c r="B5" s="48"/>
      <c r="C5" s="48"/>
      <c r="D5" s="48"/>
      <c r="E5" s="48"/>
      <c r="F5" s="48"/>
      <c r="G5" s="48"/>
      <c r="H5" s="48"/>
      <c r="I5" s="48"/>
      <c r="J5" s="48"/>
      <c r="K5" s="48"/>
      <c r="L5" s="48"/>
      <c r="M5" s="48"/>
    </row>
    <row r="6" spans="1:13" ht="15.75">
      <c r="A6" s="43" t="s">
        <v>0</v>
      </c>
      <c r="B6" s="19" t="s">
        <v>42</v>
      </c>
      <c r="C6" s="11"/>
      <c r="D6" s="13"/>
      <c r="E6" s="41" t="s">
        <v>43</v>
      </c>
      <c r="F6" s="41"/>
      <c r="G6" s="41"/>
      <c r="H6" s="41"/>
      <c r="I6" s="41"/>
      <c r="J6" s="41"/>
      <c r="K6" s="23"/>
      <c r="L6" s="44" t="s">
        <v>49</v>
      </c>
      <c r="M6" s="44"/>
    </row>
    <row r="7" spans="1:13" ht="15" customHeight="1">
      <c r="A7" s="43"/>
      <c r="B7" s="10" t="s">
        <v>44</v>
      </c>
      <c r="C7" s="11"/>
      <c r="D7"/>
      <c r="E7" s="39" t="s">
        <v>14</v>
      </c>
      <c r="F7" s="39"/>
      <c r="G7" s="39"/>
      <c r="H7" s="39"/>
      <c r="I7" s="39"/>
      <c r="J7" s="39"/>
      <c r="K7" s="22"/>
      <c r="L7" s="39" t="s">
        <v>47</v>
      </c>
      <c r="M7" s="39"/>
    </row>
    <row r="8" spans="1:13" ht="15.75">
      <c r="A8" s="43" t="s">
        <v>1</v>
      </c>
      <c r="B8" s="19" t="s">
        <v>45</v>
      </c>
      <c r="C8" s="11"/>
      <c r="D8" s="13"/>
      <c r="E8" s="41" t="s">
        <v>101</v>
      </c>
      <c r="F8" s="41"/>
      <c r="G8" s="41"/>
      <c r="H8" s="41"/>
      <c r="I8" s="41"/>
      <c r="J8" s="41"/>
      <c r="K8" s="23"/>
      <c r="L8" s="44" t="s">
        <v>102</v>
      </c>
      <c r="M8" s="44"/>
    </row>
    <row r="9" spans="1:13" ht="15" customHeight="1">
      <c r="A9" s="43"/>
      <c r="B9" s="10" t="s">
        <v>44</v>
      </c>
      <c r="C9" s="11"/>
      <c r="D9"/>
      <c r="E9" s="39" t="s">
        <v>13</v>
      </c>
      <c r="F9" s="39"/>
      <c r="G9" s="39"/>
      <c r="H9" s="39"/>
      <c r="I9" s="39"/>
      <c r="J9" s="39"/>
      <c r="K9" s="22"/>
      <c r="L9" s="39" t="s">
        <v>47</v>
      </c>
      <c r="M9" s="39"/>
    </row>
    <row r="10" spans="1:13" ht="30.75" customHeight="1">
      <c r="A10" s="43" t="s">
        <v>2</v>
      </c>
      <c r="B10" s="20" t="s">
        <v>58</v>
      </c>
      <c r="C10" s="20" t="s">
        <v>59</v>
      </c>
      <c r="D10" s="13"/>
      <c r="E10" s="41">
        <v>1040</v>
      </c>
      <c r="F10" s="41"/>
      <c r="G10" s="40" t="s">
        <v>60</v>
      </c>
      <c r="H10" s="40"/>
      <c r="I10" s="40"/>
      <c r="J10" s="40"/>
      <c r="K10" s="40"/>
      <c r="L10" s="41">
        <v>25313200000</v>
      </c>
      <c r="M10" s="41"/>
    </row>
    <row r="11" spans="1:13" ht="26.25" customHeight="1">
      <c r="A11" s="43"/>
      <c r="B11" s="2" t="s">
        <v>44</v>
      </c>
      <c r="C11" s="2" t="s">
        <v>3</v>
      </c>
      <c r="D11"/>
      <c r="E11" s="39" t="s">
        <v>50</v>
      </c>
      <c r="F11" s="39"/>
      <c r="G11" s="39" t="s">
        <v>51</v>
      </c>
      <c r="H11" s="39"/>
      <c r="I11" s="39"/>
      <c r="J11" s="39"/>
      <c r="K11" s="39"/>
      <c r="L11" s="39" t="s">
        <v>48</v>
      </c>
      <c r="M11" s="39"/>
    </row>
    <row r="12" spans="1:13" ht="19.5" customHeight="1">
      <c r="A12" s="50" t="s">
        <v>27</v>
      </c>
      <c r="B12" s="50"/>
      <c r="C12" s="50"/>
      <c r="D12" s="50"/>
      <c r="E12" s="50"/>
      <c r="F12" s="50"/>
      <c r="G12" s="50"/>
      <c r="H12" s="50"/>
      <c r="I12" s="50"/>
      <c r="J12" s="50"/>
      <c r="K12" s="50"/>
      <c r="L12" s="50"/>
      <c r="M12" s="50"/>
    </row>
    <row r="13" ht="15.75">
      <c r="A13" s="1"/>
    </row>
    <row r="14" spans="1:13" ht="26.25" customHeight="1">
      <c r="A14" s="4" t="s">
        <v>23</v>
      </c>
      <c r="B14" s="46" t="s">
        <v>24</v>
      </c>
      <c r="C14" s="46"/>
      <c r="D14" s="46"/>
      <c r="E14" s="46"/>
      <c r="F14" s="46"/>
      <c r="G14" s="46"/>
      <c r="H14" s="46"/>
      <c r="I14" s="46"/>
      <c r="J14" s="46"/>
      <c r="K14" s="46"/>
      <c r="L14" s="46"/>
      <c r="M14" s="46"/>
    </row>
    <row r="15" spans="1:13" ht="26.25" customHeight="1">
      <c r="A15" s="28">
        <v>1</v>
      </c>
      <c r="B15" s="36" t="s">
        <v>61</v>
      </c>
      <c r="C15" s="37"/>
      <c r="D15" s="37"/>
      <c r="E15" s="37"/>
      <c r="F15" s="37"/>
      <c r="G15" s="37"/>
      <c r="H15" s="37"/>
      <c r="I15" s="37"/>
      <c r="J15" s="37"/>
      <c r="K15" s="37"/>
      <c r="L15" s="37"/>
      <c r="M15" s="38"/>
    </row>
    <row r="16" spans="1:13" ht="30.75" customHeight="1">
      <c r="A16" s="28">
        <v>2</v>
      </c>
      <c r="B16" s="36" t="s">
        <v>62</v>
      </c>
      <c r="C16" s="37"/>
      <c r="D16" s="37"/>
      <c r="E16" s="37"/>
      <c r="F16" s="37"/>
      <c r="G16" s="37"/>
      <c r="H16" s="37"/>
      <c r="I16" s="37"/>
      <c r="J16" s="37"/>
      <c r="K16" s="37"/>
      <c r="L16" s="37"/>
      <c r="M16" s="38"/>
    </row>
    <row r="17" spans="1:13" ht="27.75" customHeight="1">
      <c r="A17" s="4">
        <v>3</v>
      </c>
      <c r="B17" s="47" t="s">
        <v>63</v>
      </c>
      <c r="C17" s="47"/>
      <c r="D17" s="47"/>
      <c r="E17" s="47"/>
      <c r="F17" s="47"/>
      <c r="G17" s="47"/>
      <c r="H17" s="47"/>
      <c r="I17" s="47"/>
      <c r="J17" s="47"/>
      <c r="K17" s="47"/>
      <c r="L17" s="47"/>
      <c r="M17" s="47"/>
    </row>
    <row r="18" ht="15.75">
      <c r="A18" s="1"/>
    </row>
    <row r="19" ht="15.75">
      <c r="A19" s="6" t="s">
        <v>28</v>
      </c>
    </row>
    <row r="20" spans="1:13" ht="44.25" customHeight="1">
      <c r="A20" s="49" t="s">
        <v>64</v>
      </c>
      <c r="B20" s="49"/>
      <c r="C20" s="49"/>
      <c r="D20" s="49"/>
      <c r="E20" s="49"/>
      <c r="F20" s="49"/>
      <c r="G20" s="49"/>
      <c r="H20" s="49"/>
      <c r="I20" s="49"/>
      <c r="J20" s="49"/>
      <c r="K20" s="49"/>
      <c r="L20" s="49"/>
      <c r="M20" s="49"/>
    </row>
    <row r="21" ht="15.75">
      <c r="A21" s="6" t="s">
        <v>29</v>
      </c>
    </row>
    <row r="22" ht="15.75">
      <c r="A22" s="1"/>
    </row>
    <row r="23" spans="1:13" ht="25.5" customHeight="1">
      <c r="A23" s="4" t="s">
        <v>23</v>
      </c>
      <c r="B23" s="46" t="s">
        <v>5</v>
      </c>
      <c r="C23" s="46"/>
      <c r="D23" s="46"/>
      <c r="E23" s="46"/>
      <c r="F23" s="46"/>
      <c r="G23" s="46"/>
      <c r="H23" s="46"/>
      <c r="I23" s="46"/>
      <c r="J23" s="46"/>
      <c r="K23" s="46"/>
      <c r="L23" s="46"/>
      <c r="M23" s="46"/>
    </row>
    <row r="24" spans="1:13" ht="21" customHeight="1">
      <c r="A24" s="28">
        <v>1</v>
      </c>
      <c r="B24" s="33" t="s">
        <v>65</v>
      </c>
      <c r="C24" s="34"/>
      <c r="D24" s="34"/>
      <c r="E24" s="34"/>
      <c r="F24" s="34"/>
      <c r="G24" s="34"/>
      <c r="H24" s="34"/>
      <c r="I24" s="34"/>
      <c r="J24" s="34"/>
      <c r="K24" s="34"/>
      <c r="L24" s="34"/>
      <c r="M24" s="35"/>
    </row>
    <row r="25" spans="1:13" ht="32.25" customHeight="1">
      <c r="A25" s="28">
        <v>2</v>
      </c>
      <c r="B25" s="33" t="s">
        <v>66</v>
      </c>
      <c r="C25" s="34"/>
      <c r="D25" s="34"/>
      <c r="E25" s="34"/>
      <c r="F25" s="34"/>
      <c r="G25" s="34"/>
      <c r="H25" s="34"/>
      <c r="I25" s="34"/>
      <c r="J25" s="34"/>
      <c r="K25" s="34"/>
      <c r="L25" s="34"/>
      <c r="M25" s="35"/>
    </row>
    <row r="26" spans="1:13" ht="23.25" customHeight="1">
      <c r="A26" s="28">
        <v>3</v>
      </c>
      <c r="B26" s="33" t="s">
        <v>67</v>
      </c>
      <c r="C26" s="34"/>
      <c r="D26" s="34"/>
      <c r="E26" s="34"/>
      <c r="F26" s="34"/>
      <c r="G26" s="34"/>
      <c r="H26" s="34"/>
      <c r="I26" s="34"/>
      <c r="J26" s="34"/>
      <c r="K26" s="34"/>
      <c r="L26" s="34"/>
      <c r="M26" s="35"/>
    </row>
    <row r="27" spans="1:13" ht="19.5" customHeight="1">
      <c r="A27" s="28">
        <v>4</v>
      </c>
      <c r="B27" s="33" t="s">
        <v>68</v>
      </c>
      <c r="C27" s="34"/>
      <c r="D27" s="34"/>
      <c r="E27" s="34"/>
      <c r="F27" s="34"/>
      <c r="G27" s="34"/>
      <c r="H27" s="34"/>
      <c r="I27" s="34"/>
      <c r="J27" s="34"/>
      <c r="K27" s="34"/>
      <c r="L27" s="34"/>
      <c r="M27" s="35"/>
    </row>
    <row r="28" spans="1:13" ht="30" customHeight="1">
      <c r="A28" s="4">
        <v>5</v>
      </c>
      <c r="B28" s="33" t="s">
        <v>69</v>
      </c>
      <c r="C28" s="34"/>
      <c r="D28" s="34"/>
      <c r="E28" s="34"/>
      <c r="F28" s="34"/>
      <c r="G28" s="34"/>
      <c r="H28" s="34"/>
      <c r="I28" s="34"/>
      <c r="J28" s="34"/>
      <c r="K28" s="34"/>
      <c r="L28" s="34"/>
      <c r="M28" s="35"/>
    </row>
    <row r="29" ht="15.75">
      <c r="A29" s="1"/>
    </row>
    <row r="30" ht="15.75">
      <c r="A30" s="6" t="s">
        <v>30</v>
      </c>
    </row>
    <row r="31" spans="2:12" ht="15.75" customHeight="1">
      <c r="B31" s="9"/>
      <c r="L31" s="9" t="s">
        <v>25</v>
      </c>
    </row>
    <row r="32" spans="1:26" ht="30" customHeight="1">
      <c r="A32" s="46" t="s">
        <v>23</v>
      </c>
      <c r="B32" s="46" t="s">
        <v>31</v>
      </c>
      <c r="C32" s="46"/>
      <c r="D32" s="46"/>
      <c r="E32" s="46" t="s">
        <v>16</v>
      </c>
      <c r="F32" s="46"/>
      <c r="G32" s="46"/>
      <c r="H32" s="46" t="s">
        <v>32</v>
      </c>
      <c r="I32" s="46"/>
      <c r="J32" s="46"/>
      <c r="K32" s="46" t="s">
        <v>17</v>
      </c>
      <c r="L32" s="46"/>
      <c r="M32" s="46"/>
      <c r="R32" s="45"/>
      <c r="S32" s="45"/>
      <c r="T32" s="45"/>
      <c r="U32" s="45"/>
      <c r="V32" s="45"/>
      <c r="W32" s="45"/>
      <c r="X32" s="45"/>
      <c r="Y32" s="45"/>
      <c r="Z32" s="45"/>
    </row>
    <row r="33" spans="1:26" ht="33" customHeight="1">
      <c r="A33" s="46"/>
      <c r="B33" s="46"/>
      <c r="C33" s="46"/>
      <c r="D33" s="46"/>
      <c r="E33" s="4" t="s">
        <v>18</v>
      </c>
      <c r="F33" s="4" t="s">
        <v>19</v>
      </c>
      <c r="G33" s="4" t="s">
        <v>20</v>
      </c>
      <c r="H33" s="4" t="s">
        <v>18</v>
      </c>
      <c r="I33" s="4" t="s">
        <v>19</v>
      </c>
      <c r="J33" s="4" t="s">
        <v>20</v>
      </c>
      <c r="K33" s="4" t="s">
        <v>18</v>
      </c>
      <c r="L33" s="4" t="s">
        <v>19</v>
      </c>
      <c r="M33" s="4" t="s">
        <v>20</v>
      </c>
      <c r="R33" s="7"/>
      <c r="S33" s="7"/>
      <c r="T33" s="7"/>
      <c r="U33" s="7"/>
      <c r="V33" s="7"/>
      <c r="W33" s="7"/>
      <c r="X33" s="7"/>
      <c r="Y33" s="7"/>
      <c r="Z33" s="7"/>
    </row>
    <row r="34" spans="1:26" ht="15.75">
      <c r="A34" s="4">
        <v>1</v>
      </c>
      <c r="B34" s="46">
        <v>2</v>
      </c>
      <c r="C34" s="46"/>
      <c r="D34" s="46"/>
      <c r="E34" s="4">
        <v>3</v>
      </c>
      <c r="F34" s="4">
        <v>4</v>
      </c>
      <c r="G34" s="4">
        <v>5</v>
      </c>
      <c r="H34" s="4">
        <v>6</v>
      </c>
      <c r="I34" s="4">
        <v>7</v>
      </c>
      <c r="J34" s="4">
        <v>8</v>
      </c>
      <c r="K34" s="4">
        <v>9</v>
      </c>
      <c r="L34" s="4">
        <v>10</v>
      </c>
      <c r="M34" s="4">
        <v>11</v>
      </c>
      <c r="R34" s="7"/>
      <c r="S34" s="7"/>
      <c r="T34" s="7"/>
      <c r="U34" s="7"/>
      <c r="V34" s="7"/>
      <c r="W34" s="7"/>
      <c r="X34" s="7"/>
      <c r="Y34" s="7"/>
      <c r="Z34" s="7"/>
    </row>
    <row r="35" spans="1:26" ht="110.25" customHeight="1">
      <c r="A35" s="4"/>
      <c r="B35" s="33" t="s">
        <v>70</v>
      </c>
      <c r="C35" s="34"/>
      <c r="D35" s="35"/>
      <c r="E35" s="4">
        <v>801744</v>
      </c>
      <c r="F35" s="4">
        <v>1000</v>
      </c>
      <c r="G35" s="4">
        <f>E35+F35</f>
        <v>802744</v>
      </c>
      <c r="H35" s="4">
        <v>788882</v>
      </c>
      <c r="I35" s="4">
        <v>1</v>
      </c>
      <c r="J35" s="4">
        <f>H35+I35</f>
        <v>788883</v>
      </c>
      <c r="K35" s="4">
        <f>H35-E35</f>
        <v>-12862</v>
      </c>
      <c r="L35" s="14">
        <f>I35-F35</f>
        <v>-999</v>
      </c>
      <c r="M35" s="4">
        <f>K35+L35</f>
        <v>-13861</v>
      </c>
      <c r="R35" s="7"/>
      <c r="S35" s="7"/>
      <c r="T35" s="7"/>
      <c r="U35" s="7"/>
      <c r="V35" s="7"/>
      <c r="W35" s="7"/>
      <c r="X35" s="7"/>
      <c r="Y35" s="7"/>
      <c r="Z35" s="7"/>
    </row>
    <row r="36" spans="1:26" ht="34.5" customHeight="1">
      <c r="A36" s="28"/>
      <c r="B36" s="33" t="s">
        <v>71</v>
      </c>
      <c r="C36" s="34"/>
      <c r="D36" s="35"/>
      <c r="E36" s="28">
        <v>7500</v>
      </c>
      <c r="F36" s="28">
        <v>0</v>
      </c>
      <c r="G36" s="28">
        <f>E36+F36</f>
        <v>7500</v>
      </c>
      <c r="H36" s="28">
        <v>7500</v>
      </c>
      <c r="I36" s="28">
        <v>0</v>
      </c>
      <c r="J36" s="28">
        <f>H36+I36</f>
        <v>7500</v>
      </c>
      <c r="K36" s="28">
        <f>H36-E36</f>
        <v>0</v>
      </c>
      <c r="L36" s="28">
        <f>I36-F36</f>
        <v>0</v>
      </c>
      <c r="M36" s="28">
        <f>K36+L36</f>
        <v>0</v>
      </c>
      <c r="R36" s="27"/>
      <c r="S36" s="27"/>
      <c r="T36" s="27"/>
      <c r="U36" s="27"/>
      <c r="V36" s="27"/>
      <c r="W36" s="27"/>
      <c r="X36" s="27"/>
      <c r="Y36" s="27"/>
      <c r="Z36" s="27"/>
    </row>
    <row r="37" spans="1:26" ht="22.5" customHeight="1">
      <c r="A37" s="4"/>
      <c r="B37" s="46" t="s">
        <v>20</v>
      </c>
      <c r="C37" s="46"/>
      <c r="D37" s="46"/>
      <c r="E37" s="4">
        <f>SUM(E35)</f>
        <v>801744</v>
      </c>
      <c r="F37" s="14">
        <f aca="true" t="shared" si="0" ref="F37:M37">SUM(F35)</f>
        <v>1000</v>
      </c>
      <c r="G37" s="14">
        <f t="shared" si="0"/>
        <v>802744</v>
      </c>
      <c r="H37" s="14">
        <f t="shared" si="0"/>
        <v>788882</v>
      </c>
      <c r="I37" s="14">
        <f t="shared" si="0"/>
        <v>1</v>
      </c>
      <c r="J37" s="14">
        <f t="shared" si="0"/>
        <v>788883</v>
      </c>
      <c r="K37" s="14">
        <f t="shared" si="0"/>
        <v>-12862</v>
      </c>
      <c r="L37" s="14">
        <f t="shared" si="0"/>
        <v>-999</v>
      </c>
      <c r="M37" s="14">
        <f t="shared" si="0"/>
        <v>-13861</v>
      </c>
      <c r="R37" s="7"/>
      <c r="S37" s="7"/>
      <c r="T37" s="7"/>
      <c r="U37" s="7"/>
      <c r="V37" s="7"/>
      <c r="W37" s="7"/>
      <c r="X37" s="7"/>
      <c r="Y37" s="7"/>
      <c r="Z37" s="7"/>
    </row>
    <row r="38" spans="1:13" ht="32.25" customHeight="1">
      <c r="A38" s="36" t="s">
        <v>33</v>
      </c>
      <c r="B38" s="37"/>
      <c r="C38" s="37"/>
      <c r="D38" s="37"/>
      <c r="E38" s="37"/>
      <c r="F38" s="37"/>
      <c r="G38" s="37"/>
      <c r="H38" s="37"/>
      <c r="I38" s="37"/>
      <c r="J38" s="37"/>
      <c r="K38" s="37"/>
      <c r="L38" s="37"/>
      <c r="M38" s="38"/>
    </row>
    <row r="39" spans="1:13" ht="21.75" customHeight="1">
      <c r="A39" s="51" t="s">
        <v>72</v>
      </c>
      <c r="B39" s="52"/>
      <c r="C39" s="52"/>
      <c r="D39" s="52"/>
      <c r="E39" s="52"/>
      <c r="F39" s="52"/>
      <c r="G39" s="52"/>
      <c r="H39" s="52"/>
      <c r="I39" s="52"/>
      <c r="J39" s="52"/>
      <c r="K39" s="52"/>
      <c r="L39" s="52"/>
      <c r="M39" s="53"/>
    </row>
    <row r="40" spans="1:13" ht="33" customHeight="1">
      <c r="A40" s="49" t="s">
        <v>34</v>
      </c>
      <c r="B40" s="49"/>
      <c r="C40" s="49"/>
      <c r="D40" s="49"/>
      <c r="E40" s="49"/>
      <c r="F40" s="49"/>
      <c r="G40" s="49"/>
      <c r="H40" s="49"/>
      <c r="I40" s="49"/>
      <c r="J40" s="49"/>
      <c r="K40" s="49"/>
      <c r="L40" s="49"/>
      <c r="M40" s="49"/>
    </row>
    <row r="41" ht="15.75">
      <c r="K41" s="3" t="s">
        <v>25</v>
      </c>
    </row>
    <row r="42" ht="15.75">
      <c r="A42" s="1"/>
    </row>
    <row r="43" spans="1:13" ht="31.5" customHeight="1">
      <c r="A43" s="46" t="s">
        <v>4</v>
      </c>
      <c r="B43" s="46" t="s">
        <v>35</v>
      </c>
      <c r="C43" s="46"/>
      <c r="D43" s="46"/>
      <c r="E43" s="46" t="s">
        <v>16</v>
      </c>
      <c r="F43" s="46"/>
      <c r="G43" s="46"/>
      <c r="H43" s="46" t="s">
        <v>32</v>
      </c>
      <c r="I43" s="46"/>
      <c r="J43" s="46"/>
      <c r="K43" s="46" t="s">
        <v>17</v>
      </c>
      <c r="L43" s="46"/>
      <c r="M43" s="46"/>
    </row>
    <row r="44" spans="1:13" ht="33.75" customHeight="1">
      <c r="A44" s="46"/>
      <c r="B44" s="46"/>
      <c r="C44" s="46"/>
      <c r="D44" s="46"/>
      <c r="E44" s="4" t="s">
        <v>18</v>
      </c>
      <c r="F44" s="4" t="s">
        <v>19</v>
      </c>
      <c r="G44" s="4" t="s">
        <v>20</v>
      </c>
      <c r="H44" s="4" t="s">
        <v>18</v>
      </c>
      <c r="I44" s="4" t="s">
        <v>19</v>
      </c>
      <c r="J44" s="4" t="s">
        <v>20</v>
      </c>
      <c r="K44" s="4" t="s">
        <v>18</v>
      </c>
      <c r="L44" s="4" t="s">
        <v>19</v>
      </c>
      <c r="M44" s="4" t="s">
        <v>20</v>
      </c>
    </row>
    <row r="45" spans="1:13" ht="15.75">
      <c r="A45" s="4">
        <v>1</v>
      </c>
      <c r="B45" s="46">
        <v>2</v>
      </c>
      <c r="C45" s="46"/>
      <c r="D45" s="46"/>
      <c r="E45" s="4">
        <v>3</v>
      </c>
      <c r="F45" s="4">
        <v>4</v>
      </c>
      <c r="G45" s="4">
        <v>5</v>
      </c>
      <c r="H45" s="4">
        <v>6</v>
      </c>
      <c r="I45" s="4">
        <v>7</v>
      </c>
      <c r="J45" s="4">
        <v>8</v>
      </c>
      <c r="K45" s="4">
        <v>9</v>
      </c>
      <c r="L45" s="4">
        <v>10</v>
      </c>
      <c r="M45" s="4">
        <v>11</v>
      </c>
    </row>
    <row r="46" spans="1:13" ht="78.75" customHeight="1">
      <c r="A46" s="4"/>
      <c r="B46" s="46" t="s">
        <v>73</v>
      </c>
      <c r="C46" s="46"/>
      <c r="D46" s="46"/>
      <c r="E46" s="4">
        <v>11000</v>
      </c>
      <c r="F46" s="28">
        <v>0</v>
      </c>
      <c r="G46" s="28">
        <v>11000</v>
      </c>
      <c r="H46" s="28">
        <v>11000</v>
      </c>
      <c r="I46" s="14">
        <v>0</v>
      </c>
      <c r="J46" s="14">
        <v>11000</v>
      </c>
      <c r="K46" s="14">
        <v>0</v>
      </c>
      <c r="L46" s="14">
        <v>0</v>
      </c>
      <c r="M46" s="14">
        <v>0</v>
      </c>
    </row>
    <row r="47" ht="15.75">
      <c r="A47" s="1"/>
    </row>
    <row r="48" ht="15.75">
      <c r="A48" s="6" t="s">
        <v>36</v>
      </c>
    </row>
    <row r="49" ht="15.75">
      <c r="A49" s="1"/>
    </row>
    <row r="50" spans="1:13" ht="53.25" customHeight="1">
      <c r="A50" s="46" t="s">
        <v>4</v>
      </c>
      <c r="B50" s="46" t="s">
        <v>21</v>
      </c>
      <c r="C50" s="46" t="s">
        <v>6</v>
      </c>
      <c r="D50" s="46" t="s">
        <v>7</v>
      </c>
      <c r="E50" s="46" t="s">
        <v>16</v>
      </c>
      <c r="F50" s="46"/>
      <c r="G50" s="46"/>
      <c r="H50" s="46" t="s">
        <v>37</v>
      </c>
      <c r="I50" s="46"/>
      <c r="J50" s="46"/>
      <c r="K50" s="46" t="s">
        <v>17</v>
      </c>
      <c r="L50" s="46"/>
      <c r="M50" s="46"/>
    </row>
    <row r="51" spans="1:13" ht="30.75" customHeight="1">
      <c r="A51" s="46"/>
      <c r="B51" s="46"/>
      <c r="C51" s="46"/>
      <c r="D51" s="46"/>
      <c r="E51" s="4" t="s">
        <v>18</v>
      </c>
      <c r="F51" s="4" t="s">
        <v>19</v>
      </c>
      <c r="G51" s="4" t="s">
        <v>20</v>
      </c>
      <c r="H51" s="4" t="s">
        <v>18</v>
      </c>
      <c r="I51" s="4" t="s">
        <v>19</v>
      </c>
      <c r="J51" s="4" t="s">
        <v>20</v>
      </c>
      <c r="K51" s="4" t="s">
        <v>18</v>
      </c>
      <c r="L51" s="4" t="s">
        <v>19</v>
      </c>
      <c r="M51" s="4" t="s">
        <v>20</v>
      </c>
    </row>
    <row r="52" spans="1:13" ht="15.75">
      <c r="A52" s="4">
        <v>1</v>
      </c>
      <c r="B52" s="4">
        <v>2</v>
      </c>
      <c r="C52" s="4">
        <v>3</v>
      </c>
      <c r="D52" s="4">
        <v>4</v>
      </c>
      <c r="E52" s="4">
        <v>5</v>
      </c>
      <c r="F52" s="4">
        <v>6</v>
      </c>
      <c r="G52" s="4">
        <v>7</v>
      </c>
      <c r="H52" s="4">
        <v>8</v>
      </c>
      <c r="I52" s="4">
        <v>9</v>
      </c>
      <c r="J52" s="4">
        <v>10</v>
      </c>
      <c r="K52" s="4">
        <v>11</v>
      </c>
      <c r="L52" s="4">
        <v>12</v>
      </c>
      <c r="M52" s="4">
        <v>13</v>
      </c>
    </row>
    <row r="53" spans="1:13" ht="15.75">
      <c r="A53" s="4">
        <v>1</v>
      </c>
      <c r="B53" s="4" t="s">
        <v>8</v>
      </c>
      <c r="C53" s="4"/>
      <c r="D53" s="4"/>
      <c r="E53" s="4"/>
      <c r="F53" s="4"/>
      <c r="G53" s="4"/>
      <c r="H53" s="4"/>
      <c r="I53" s="4"/>
      <c r="J53" s="4"/>
      <c r="K53" s="4"/>
      <c r="L53" s="4"/>
      <c r="M53" s="4"/>
    </row>
    <row r="54" spans="1:13" ht="31.5">
      <c r="A54" s="28"/>
      <c r="B54" s="29" t="s">
        <v>74</v>
      </c>
      <c r="C54" s="28" t="s">
        <v>57</v>
      </c>
      <c r="D54" s="28" t="s">
        <v>75</v>
      </c>
      <c r="E54" s="28">
        <v>1</v>
      </c>
      <c r="F54" s="28">
        <v>0</v>
      </c>
      <c r="G54" s="28">
        <v>1</v>
      </c>
      <c r="H54" s="28">
        <v>1</v>
      </c>
      <c r="I54" s="28">
        <v>0</v>
      </c>
      <c r="J54" s="28">
        <v>1</v>
      </c>
      <c r="K54" s="28">
        <v>0</v>
      </c>
      <c r="L54" s="28">
        <v>0</v>
      </c>
      <c r="M54" s="28">
        <v>0</v>
      </c>
    </row>
    <row r="55" spans="1:13" ht="51">
      <c r="A55" s="4"/>
      <c r="B55" s="17" t="s">
        <v>76</v>
      </c>
      <c r="C55" s="15" t="s">
        <v>46</v>
      </c>
      <c r="D55" s="18" t="s">
        <v>77</v>
      </c>
      <c r="E55" s="4">
        <v>7500</v>
      </c>
      <c r="F55" s="14">
        <v>0</v>
      </c>
      <c r="G55" s="14">
        <v>7500</v>
      </c>
      <c r="H55" s="14">
        <v>7500</v>
      </c>
      <c r="I55" s="14">
        <v>0</v>
      </c>
      <c r="J55" s="14">
        <v>7500</v>
      </c>
      <c r="K55" s="4">
        <f>H55-E55</f>
        <v>0</v>
      </c>
      <c r="L55" s="4">
        <f>I55-F55</f>
        <v>0</v>
      </c>
      <c r="M55" s="4">
        <f>K55+L55</f>
        <v>0</v>
      </c>
    </row>
    <row r="56" spans="1:13" ht="15.75">
      <c r="A56" s="46" t="s">
        <v>38</v>
      </c>
      <c r="B56" s="46"/>
      <c r="C56" s="46"/>
      <c r="D56" s="46"/>
      <c r="E56" s="46"/>
      <c r="F56" s="46"/>
      <c r="G56" s="46"/>
      <c r="H56" s="46"/>
      <c r="I56" s="46"/>
      <c r="J56" s="46"/>
      <c r="K56" s="46"/>
      <c r="L56" s="46"/>
      <c r="M56" s="46"/>
    </row>
    <row r="57" spans="1:13" ht="21" customHeight="1">
      <c r="A57" s="36" t="s">
        <v>94</v>
      </c>
      <c r="B57" s="37"/>
      <c r="C57" s="37"/>
      <c r="D57" s="37"/>
      <c r="E57" s="37"/>
      <c r="F57" s="37"/>
      <c r="G57" s="37"/>
      <c r="H57" s="37"/>
      <c r="I57" s="37"/>
      <c r="J57" s="37"/>
      <c r="K57" s="37"/>
      <c r="L57" s="37"/>
      <c r="M57" s="38"/>
    </row>
    <row r="58" spans="1:13" ht="15.75">
      <c r="A58" s="4">
        <v>2</v>
      </c>
      <c r="B58" s="4" t="s">
        <v>9</v>
      </c>
      <c r="C58" s="4"/>
      <c r="D58" s="4"/>
      <c r="E58" s="4"/>
      <c r="F58" s="4"/>
      <c r="G58" s="4"/>
      <c r="H58" s="4"/>
      <c r="I58" s="4"/>
      <c r="J58" s="4"/>
      <c r="K58" s="4"/>
      <c r="L58" s="4"/>
      <c r="M58" s="4"/>
    </row>
    <row r="59" spans="1:13" ht="27.75" customHeight="1">
      <c r="A59" s="24"/>
      <c r="B59" s="26" t="s">
        <v>81</v>
      </c>
      <c r="C59" s="18" t="s">
        <v>79</v>
      </c>
      <c r="D59" s="18" t="s">
        <v>80</v>
      </c>
      <c r="E59" s="24">
        <v>564</v>
      </c>
      <c r="F59" s="24">
        <v>0</v>
      </c>
      <c r="G59" s="24">
        <f>SUM(E59:F59)</f>
        <v>564</v>
      </c>
      <c r="H59" s="24">
        <v>422</v>
      </c>
      <c r="I59" s="24">
        <v>0</v>
      </c>
      <c r="J59" s="24">
        <f>SUM(H59:I59)</f>
        <v>422</v>
      </c>
      <c r="K59" s="25">
        <f>H59-E59</f>
        <v>-142</v>
      </c>
      <c r="L59" s="25">
        <f>I59-F59</f>
        <v>0</v>
      </c>
      <c r="M59" s="25">
        <f>K59+L59</f>
        <v>-142</v>
      </c>
    </row>
    <row r="60" spans="1:13" ht="25.5">
      <c r="A60" s="24"/>
      <c r="B60" s="26" t="s">
        <v>78</v>
      </c>
      <c r="C60" s="18" t="s">
        <v>79</v>
      </c>
      <c r="D60" s="18" t="s">
        <v>80</v>
      </c>
      <c r="E60" s="24">
        <v>8.75</v>
      </c>
      <c r="F60" s="24">
        <v>0</v>
      </c>
      <c r="G60" s="24">
        <f>SUM(E60:F60)</f>
        <v>8.75</v>
      </c>
      <c r="H60" s="24">
        <v>6.5</v>
      </c>
      <c r="I60" s="24">
        <v>0</v>
      </c>
      <c r="J60" s="24">
        <f>SUM(H60:I60)</f>
        <v>6.5</v>
      </c>
      <c r="K60" s="25">
        <f>H60-E60</f>
        <v>-2.25</v>
      </c>
      <c r="L60" s="25">
        <f>I60-F60</f>
        <v>0</v>
      </c>
      <c r="M60" s="25">
        <f>K60+L60</f>
        <v>-2.25</v>
      </c>
    </row>
    <row r="61" spans="1:13" ht="15.75">
      <c r="A61" s="46" t="s">
        <v>38</v>
      </c>
      <c r="B61" s="46"/>
      <c r="C61" s="46"/>
      <c r="D61" s="46"/>
      <c r="E61" s="46"/>
      <c r="F61" s="46"/>
      <c r="G61" s="46"/>
      <c r="H61" s="46"/>
      <c r="I61" s="46"/>
      <c r="J61" s="46"/>
      <c r="K61" s="46"/>
      <c r="L61" s="46"/>
      <c r="M61" s="46"/>
    </row>
    <row r="62" spans="1:13" ht="33.75" customHeight="1">
      <c r="A62" s="36" t="s">
        <v>82</v>
      </c>
      <c r="B62" s="37"/>
      <c r="C62" s="37"/>
      <c r="D62" s="37"/>
      <c r="E62" s="37"/>
      <c r="F62" s="37"/>
      <c r="G62" s="37"/>
      <c r="H62" s="37"/>
      <c r="I62" s="37"/>
      <c r="J62" s="37"/>
      <c r="K62" s="37"/>
      <c r="L62" s="37"/>
      <c r="M62" s="38"/>
    </row>
    <row r="63" spans="1:13" ht="18.75" customHeight="1">
      <c r="A63" s="12">
        <v>3</v>
      </c>
      <c r="B63" s="4" t="s">
        <v>10</v>
      </c>
      <c r="C63" s="4"/>
      <c r="D63" s="4"/>
      <c r="E63" s="4"/>
      <c r="F63" s="4"/>
      <c r="G63" s="4"/>
      <c r="H63" s="4"/>
      <c r="I63" s="4"/>
      <c r="J63" s="4"/>
      <c r="K63" s="4"/>
      <c r="L63" s="4"/>
      <c r="M63" s="4"/>
    </row>
    <row r="64" spans="1:13" ht="37.5" customHeight="1">
      <c r="A64" s="4"/>
      <c r="B64" s="17" t="s">
        <v>83</v>
      </c>
      <c r="C64" s="18" t="s">
        <v>57</v>
      </c>
      <c r="D64" s="18" t="s">
        <v>80</v>
      </c>
      <c r="E64" s="30">
        <v>5</v>
      </c>
      <c r="F64" s="30">
        <v>0</v>
      </c>
      <c r="G64" s="30">
        <f>SUM(E64:F64)</f>
        <v>5</v>
      </c>
      <c r="H64" s="30">
        <v>5</v>
      </c>
      <c r="I64" s="30">
        <v>0</v>
      </c>
      <c r="J64" s="30">
        <f>SUM(H64:I64)</f>
        <v>5</v>
      </c>
      <c r="K64" s="30">
        <f>H64-E64</f>
        <v>0</v>
      </c>
      <c r="L64" s="30">
        <f>I64-F64</f>
        <v>0</v>
      </c>
      <c r="M64" s="30">
        <f>K64+L64</f>
        <v>0</v>
      </c>
    </row>
    <row r="65" spans="1:13" ht="27.75" customHeight="1">
      <c r="A65" s="25"/>
      <c r="B65" s="17" t="s">
        <v>84</v>
      </c>
      <c r="C65" s="18" t="s">
        <v>57</v>
      </c>
      <c r="D65" s="18" t="s">
        <v>80</v>
      </c>
      <c r="E65" s="30">
        <v>80</v>
      </c>
      <c r="F65" s="30">
        <v>0</v>
      </c>
      <c r="G65" s="30">
        <f aca="true" t="shared" si="1" ref="G65:G72">SUM(E65:F65)</f>
        <v>80</v>
      </c>
      <c r="H65" s="30">
        <v>64</v>
      </c>
      <c r="I65" s="30">
        <v>0</v>
      </c>
      <c r="J65" s="30">
        <f aca="true" t="shared" si="2" ref="J65:J72">SUM(H65:I65)</f>
        <v>64</v>
      </c>
      <c r="K65" s="30">
        <f aca="true" t="shared" si="3" ref="K65:K72">H65-E65</f>
        <v>-16</v>
      </c>
      <c r="L65" s="30">
        <f aca="true" t="shared" si="4" ref="L65:L72">I65-F65</f>
        <v>0</v>
      </c>
      <c r="M65" s="30">
        <f aca="true" t="shared" si="5" ref="M65:M72">K65+L65</f>
        <v>-16</v>
      </c>
    </row>
    <row r="66" spans="1:13" ht="66" customHeight="1">
      <c r="A66" s="25"/>
      <c r="B66" s="17" t="s">
        <v>85</v>
      </c>
      <c r="C66" s="18" t="s">
        <v>57</v>
      </c>
      <c r="D66" s="18" t="s">
        <v>80</v>
      </c>
      <c r="E66" s="30">
        <v>96</v>
      </c>
      <c r="F66" s="30">
        <v>0</v>
      </c>
      <c r="G66" s="30">
        <f t="shared" si="1"/>
        <v>96</v>
      </c>
      <c r="H66" s="30">
        <v>103</v>
      </c>
      <c r="I66" s="30">
        <v>0</v>
      </c>
      <c r="J66" s="30">
        <f t="shared" si="2"/>
        <v>103</v>
      </c>
      <c r="K66" s="30">
        <f t="shared" si="3"/>
        <v>7</v>
      </c>
      <c r="L66" s="30">
        <f t="shared" si="4"/>
        <v>0</v>
      </c>
      <c r="M66" s="30">
        <f t="shared" si="5"/>
        <v>7</v>
      </c>
    </row>
    <row r="67" spans="1:13" ht="28.5" customHeight="1">
      <c r="A67" s="25"/>
      <c r="B67" s="17" t="s">
        <v>86</v>
      </c>
      <c r="C67" s="18" t="s">
        <v>57</v>
      </c>
      <c r="D67" s="18" t="s">
        <v>80</v>
      </c>
      <c r="E67" s="30">
        <v>85</v>
      </c>
      <c r="F67" s="30">
        <v>0</v>
      </c>
      <c r="G67" s="30">
        <f t="shared" si="1"/>
        <v>85</v>
      </c>
      <c r="H67" s="30">
        <v>83</v>
      </c>
      <c r="I67" s="30">
        <v>0</v>
      </c>
      <c r="J67" s="30">
        <f t="shared" si="2"/>
        <v>83</v>
      </c>
      <c r="K67" s="30">
        <f>H67-E67</f>
        <v>-2</v>
      </c>
      <c r="L67" s="30">
        <f t="shared" si="4"/>
        <v>0</v>
      </c>
      <c r="M67" s="30">
        <f t="shared" si="5"/>
        <v>-2</v>
      </c>
    </row>
    <row r="68" spans="1:13" ht="42" customHeight="1">
      <c r="A68" s="25"/>
      <c r="B68" s="17" t="s">
        <v>87</v>
      </c>
      <c r="C68" s="18" t="s">
        <v>57</v>
      </c>
      <c r="D68" s="18" t="s">
        <v>80</v>
      </c>
      <c r="E68" s="30">
        <v>94</v>
      </c>
      <c r="F68" s="30">
        <v>0</v>
      </c>
      <c r="G68" s="30">
        <f t="shared" si="1"/>
        <v>94</v>
      </c>
      <c r="H68" s="30">
        <v>87</v>
      </c>
      <c r="I68" s="30">
        <v>0</v>
      </c>
      <c r="J68" s="30">
        <f t="shared" si="2"/>
        <v>87</v>
      </c>
      <c r="K68" s="30">
        <f t="shared" si="3"/>
        <v>-7</v>
      </c>
      <c r="L68" s="30">
        <f t="shared" si="4"/>
        <v>0</v>
      </c>
      <c r="M68" s="30">
        <f t="shared" si="5"/>
        <v>-7</v>
      </c>
    </row>
    <row r="69" spans="1:13" ht="27" customHeight="1">
      <c r="A69" s="25"/>
      <c r="B69" s="17" t="s">
        <v>88</v>
      </c>
      <c r="C69" s="18" t="s">
        <v>57</v>
      </c>
      <c r="D69" s="18" t="s">
        <v>80</v>
      </c>
      <c r="E69" s="30">
        <v>13</v>
      </c>
      <c r="F69" s="30">
        <v>0</v>
      </c>
      <c r="G69" s="30">
        <f t="shared" si="1"/>
        <v>13</v>
      </c>
      <c r="H69" s="30">
        <v>12</v>
      </c>
      <c r="I69" s="30">
        <v>0</v>
      </c>
      <c r="J69" s="30">
        <f t="shared" si="2"/>
        <v>12</v>
      </c>
      <c r="K69" s="30">
        <f t="shared" si="3"/>
        <v>-1</v>
      </c>
      <c r="L69" s="30">
        <f t="shared" si="4"/>
        <v>0</v>
      </c>
      <c r="M69" s="30">
        <f t="shared" si="5"/>
        <v>-1</v>
      </c>
    </row>
    <row r="70" spans="1:13" ht="53.25" customHeight="1">
      <c r="A70" s="25"/>
      <c r="B70" s="17" t="s">
        <v>89</v>
      </c>
      <c r="C70" s="18" t="s">
        <v>57</v>
      </c>
      <c r="D70" s="18" t="s">
        <v>80</v>
      </c>
      <c r="E70" s="30">
        <v>75</v>
      </c>
      <c r="F70" s="30">
        <v>0</v>
      </c>
      <c r="G70" s="30">
        <f t="shared" si="1"/>
        <v>75</v>
      </c>
      <c r="H70" s="30">
        <v>52</v>
      </c>
      <c r="I70" s="30">
        <v>0</v>
      </c>
      <c r="J70" s="30">
        <f t="shared" si="2"/>
        <v>52</v>
      </c>
      <c r="K70" s="30">
        <f t="shared" si="3"/>
        <v>-23</v>
      </c>
      <c r="L70" s="30">
        <f t="shared" si="4"/>
        <v>0</v>
      </c>
      <c r="M70" s="30">
        <f t="shared" si="5"/>
        <v>-23</v>
      </c>
    </row>
    <row r="71" spans="1:13" ht="53.25" customHeight="1">
      <c r="A71" s="28"/>
      <c r="B71" s="17" t="s">
        <v>90</v>
      </c>
      <c r="C71" s="18" t="s">
        <v>57</v>
      </c>
      <c r="D71" s="18" t="s">
        <v>80</v>
      </c>
      <c r="E71" s="30">
        <v>10</v>
      </c>
      <c r="F71" s="30">
        <v>0</v>
      </c>
      <c r="G71" s="30">
        <f t="shared" si="1"/>
        <v>10</v>
      </c>
      <c r="H71" s="30">
        <v>7</v>
      </c>
      <c r="I71" s="30">
        <v>0</v>
      </c>
      <c r="J71" s="30">
        <f t="shared" si="2"/>
        <v>7</v>
      </c>
      <c r="K71" s="30">
        <f t="shared" si="3"/>
        <v>-3</v>
      </c>
      <c r="L71" s="30">
        <f t="shared" si="4"/>
        <v>0</v>
      </c>
      <c r="M71" s="30">
        <f t="shared" si="5"/>
        <v>-3</v>
      </c>
    </row>
    <row r="72" spans="1:13" ht="38.25" customHeight="1">
      <c r="A72" s="28"/>
      <c r="B72" s="17" t="s">
        <v>91</v>
      </c>
      <c r="C72" s="18" t="s">
        <v>57</v>
      </c>
      <c r="D72" s="18" t="s">
        <v>80</v>
      </c>
      <c r="E72" s="30">
        <v>96</v>
      </c>
      <c r="F72" s="30">
        <v>0</v>
      </c>
      <c r="G72" s="30">
        <f t="shared" si="1"/>
        <v>96</v>
      </c>
      <c r="H72" s="30">
        <v>55</v>
      </c>
      <c r="I72" s="30">
        <v>0</v>
      </c>
      <c r="J72" s="30">
        <f t="shared" si="2"/>
        <v>55</v>
      </c>
      <c r="K72" s="30">
        <f t="shared" si="3"/>
        <v>-41</v>
      </c>
      <c r="L72" s="30">
        <f t="shared" si="4"/>
        <v>0</v>
      </c>
      <c r="M72" s="30">
        <f t="shared" si="5"/>
        <v>-41</v>
      </c>
    </row>
    <row r="73" spans="1:13" ht="41.25" customHeight="1">
      <c r="A73" s="21"/>
      <c r="B73" s="17" t="s">
        <v>92</v>
      </c>
      <c r="C73" s="18" t="s">
        <v>57</v>
      </c>
      <c r="D73" s="18" t="s">
        <v>80</v>
      </c>
      <c r="E73" s="30">
        <v>14</v>
      </c>
      <c r="F73" s="30">
        <v>0</v>
      </c>
      <c r="G73" s="30">
        <f>SUM(E73:F73)</f>
        <v>14</v>
      </c>
      <c r="H73" s="30">
        <v>9</v>
      </c>
      <c r="I73" s="30">
        <v>0</v>
      </c>
      <c r="J73" s="30">
        <f>SUM(H73:I73)</f>
        <v>9</v>
      </c>
      <c r="K73" s="30">
        <f>H73-E73</f>
        <v>-5</v>
      </c>
      <c r="L73" s="30">
        <f>I73-F73</f>
        <v>0</v>
      </c>
      <c r="M73" s="30">
        <f>K73+L73</f>
        <v>-5</v>
      </c>
    </row>
    <row r="74" spans="1:13" ht="19.5" customHeight="1">
      <c r="A74" s="46" t="s">
        <v>38</v>
      </c>
      <c r="B74" s="46"/>
      <c r="C74" s="46"/>
      <c r="D74" s="46"/>
      <c r="E74" s="46"/>
      <c r="F74" s="46"/>
      <c r="G74" s="46"/>
      <c r="H74" s="46"/>
      <c r="I74" s="46"/>
      <c r="J74" s="46"/>
      <c r="K74" s="46"/>
      <c r="L74" s="46"/>
      <c r="M74" s="46"/>
    </row>
    <row r="75" spans="1:13" ht="101.25" customHeight="1">
      <c r="A75" s="33" t="s">
        <v>93</v>
      </c>
      <c r="B75" s="34"/>
      <c r="C75" s="34"/>
      <c r="D75" s="34"/>
      <c r="E75" s="34"/>
      <c r="F75" s="34"/>
      <c r="G75" s="34"/>
      <c r="H75" s="34"/>
      <c r="I75" s="34"/>
      <c r="J75" s="34"/>
      <c r="K75" s="34"/>
      <c r="L75" s="34"/>
      <c r="M75" s="35"/>
    </row>
    <row r="76" spans="1:13" ht="15.75">
      <c r="A76" s="31">
        <v>4</v>
      </c>
      <c r="B76" s="4" t="s">
        <v>11</v>
      </c>
      <c r="C76" s="4"/>
      <c r="D76" s="4"/>
      <c r="E76" s="4"/>
      <c r="F76" s="4"/>
      <c r="G76" s="4"/>
      <c r="H76" s="4"/>
      <c r="I76" s="4"/>
      <c r="J76" s="4"/>
      <c r="K76" s="4"/>
      <c r="L76" s="4"/>
      <c r="M76" s="4"/>
    </row>
    <row r="77" spans="1:13" ht="51">
      <c r="A77" s="25"/>
      <c r="B77" s="26" t="s">
        <v>95</v>
      </c>
      <c r="C77" s="25" t="s">
        <v>96</v>
      </c>
      <c r="D77" s="18" t="s">
        <v>97</v>
      </c>
      <c r="E77" s="25">
        <v>100</v>
      </c>
      <c r="F77" s="25">
        <v>0</v>
      </c>
      <c r="G77" s="25">
        <f>SUM(E77:F77)</f>
        <v>100</v>
      </c>
      <c r="H77" s="25">
        <v>29.2</v>
      </c>
      <c r="I77" s="25">
        <v>0</v>
      </c>
      <c r="J77" s="25">
        <f>SUM(H77:I77)</f>
        <v>29.2</v>
      </c>
      <c r="K77" s="25">
        <f>H77-E77</f>
        <v>-70.8</v>
      </c>
      <c r="L77" s="25">
        <f>I77-F77</f>
        <v>0</v>
      </c>
      <c r="M77" s="25">
        <f>K77+L77</f>
        <v>-70.8</v>
      </c>
    </row>
    <row r="78" spans="1:13" ht="15.75">
      <c r="A78" s="46" t="s">
        <v>38</v>
      </c>
      <c r="B78" s="46"/>
      <c r="C78" s="46"/>
      <c r="D78" s="46"/>
      <c r="E78" s="46"/>
      <c r="F78" s="46"/>
      <c r="G78" s="46"/>
      <c r="H78" s="46"/>
      <c r="I78" s="46"/>
      <c r="J78" s="46"/>
      <c r="K78" s="46"/>
      <c r="L78" s="46"/>
      <c r="M78" s="46"/>
    </row>
    <row r="79" spans="1:13" ht="26.25" customHeight="1">
      <c r="A79" s="36" t="s">
        <v>98</v>
      </c>
      <c r="B79" s="37"/>
      <c r="C79" s="37"/>
      <c r="D79" s="37"/>
      <c r="E79" s="37"/>
      <c r="F79" s="37"/>
      <c r="G79" s="37"/>
      <c r="H79" s="37"/>
      <c r="I79" s="37"/>
      <c r="J79" s="37"/>
      <c r="K79" s="37"/>
      <c r="L79" s="37"/>
      <c r="M79" s="38"/>
    </row>
    <row r="80" spans="1:13" ht="15.75">
      <c r="A80" s="46" t="s">
        <v>22</v>
      </c>
      <c r="B80" s="46"/>
      <c r="C80" s="46"/>
      <c r="D80" s="46"/>
      <c r="E80" s="46"/>
      <c r="F80" s="46"/>
      <c r="G80" s="46"/>
      <c r="H80" s="46"/>
      <c r="I80" s="46"/>
      <c r="J80" s="46"/>
      <c r="K80" s="46"/>
      <c r="L80" s="46"/>
      <c r="M80" s="46"/>
    </row>
    <row r="81" spans="1:13" s="32" customFormat="1" ht="130.5" customHeight="1">
      <c r="A81" s="58" t="s">
        <v>100</v>
      </c>
      <c r="B81" s="59"/>
      <c r="C81" s="59"/>
      <c r="D81" s="59"/>
      <c r="E81" s="59"/>
      <c r="F81" s="59"/>
      <c r="G81" s="59"/>
      <c r="H81" s="59"/>
      <c r="I81" s="59"/>
      <c r="J81" s="59"/>
      <c r="K81" s="59"/>
      <c r="L81" s="59"/>
      <c r="M81" s="60"/>
    </row>
    <row r="82" spans="1:4" ht="19.5" customHeight="1">
      <c r="A82" s="6" t="s">
        <v>39</v>
      </c>
      <c r="B82" s="6"/>
      <c r="C82" s="6"/>
      <c r="D82" s="6"/>
    </row>
    <row r="83" spans="1:13" ht="129" customHeight="1">
      <c r="A83" s="49" t="s">
        <v>99</v>
      </c>
      <c r="B83" s="49"/>
      <c r="C83" s="49"/>
      <c r="D83" s="49"/>
      <c r="E83" s="49"/>
      <c r="F83" s="49"/>
      <c r="G83" s="49"/>
      <c r="H83" s="49"/>
      <c r="I83" s="49"/>
      <c r="J83" s="49"/>
      <c r="K83" s="49"/>
      <c r="L83" s="49"/>
      <c r="M83" s="49"/>
    </row>
    <row r="84" spans="1:4" ht="19.5" customHeight="1">
      <c r="A84" s="8" t="s">
        <v>40</v>
      </c>
      <c r="B84" s="8"/>
      <c r="C84" s="8"/>
      <c r="D84" s="8"/>
    </row>
    <row r="85" spans="1:5" ht="15.75">
      <c r="A85" s="49" t="s">
        <v>52</v>
      </c>
      <c r="B85" s="49"/>
      <c r="C85" s="49"/>
      <c r="D85" s="49"/>
      <c r="E85" s="49"/>
    </row>
    <row r="86" spans="1:13" ht="15.75">
      <c r="A86" s="49"/>
      <c r="B86" s="49"/>
      <c r="C86" s="49"/>
      <c r="D86" s="49"/>
      <c r="E86" s="49"/>
      <c r="G86" s="54"/>
      <c r="H86" s="54"/>
      <c r="J86" s="57" t="s">
        <v>53</v>
      </c>
      <c r="K86" s="57"/>
      <c r="L86" s="57"/>
      <c r="M86" s="57"/>
    </row>
    <row r="87" spans="1:13" ht="15.75" customHeight="1">
      <c r="A87" s="16"/>
      <c r="B87" s="16"/>
      <c r="C87" s="16"/>
      <c r="D87" s="16"/>
      <c r="E87" s="16"/>
      <c r="G87" s="55" t="s">
        <v>12</v>
      </c>
      <c r="H87" s="55"/>
      <c r="J87" s="56" t="s">
        <v>26</v>
      </c>
      <c r="K87" s="56"/>
      <c r="L87" s="56"/>
      <c r="M87" s="56"/>
    </row>
    <row r="88" spans="1:13" ht="43.5" customHeight="1">
      <c r="A88" s="49" t="s">
        <v>54</v>
      </c>
      <c r="B88" s="49"/>
      <c r="C88" s="49"/>
      <c r="D88" s="49"/>
      <c r="E88" s="49"/>
      <c r="G88" s="54"/>
      <c r="H88" s="54"/>
      <c r="J88" s="57" t="s">
        <v>55</v>
      </c>
      <c r="K88" s="57"/>
      <c r="L88" s="57"/>
      <c r="M88" s="57"/>
    </row>
    <row r="89" spans="1:13" ht="15.75" customHeight="1">
      <c r="A89" s="49"/>
      <c r="B89" s="49"/>
      <c r="C89" s="49"/>
      <c r="D89" s="49"/>
      <c r="E89" s="49"/>
      <c r="G89" s="55" t="s">
        <v>12</v>
      </c>
      <c r="H89" s="55"/>
      <c r="J89" s="56" t="s">
        <v>26</v>
      </c>
      <c r="K89" s="56"/>
      <c r="L89" s="56"/>
      <c r="M89" s="56"/>
    </row>
  </sheetData>
  <sheetProtection/>
  <mergeCells count="82">
    <mergeCell ref="A62:M62"/>
    <mergeCell ref="G89:H89"/>
    <mergeCell ref="J87:M87"/>
    <mergeCell ref="J86:M86"/>
    <mergeCell ref="J88:M88"/>
    <mergeCell ref="J89:M89"/>
    <mergeCell ref="A79:M79"/>
    <mergeCell ref="A81:M81"/>
    <mergeCell ref="A83:M83"/>
    <mergeCell ref="A75:M75"/>
    <mergeCell ref="B45:D45"/>
    <mergeCell ref="B46:D46"/>
    <mergeCell ref="A85:E86"/>
    <mergeCell ref="A88:E89"/>
    <mergeCell ref="G86:H86"/>
    <mergeCell ref="G88:H88"/>
    <mergeCell ref="E50:G50"/>
    <mergeCell ref="H50:J50"/>
    <mergeCell ref="G87:H87"/>
    <mergeCell ref="A57:M57"/>
    <mergeCell ref="A32:A33"/>
    <mergeCell ref="B37:D37"/>
    <mergeCell ref="A38:M38"/>
    <mergeCell ref="A40:M40"/>
    <mergeCell ref="B43:D44"/>
    <mergeCell ref="K43:M43"/>
    <mergeCell ref="A43:A44"/>
    <mergeCell ref="E43:G43"/>
    <mergeCell ref="H43:J43"/>
    <mergeCell ref="A39:M39"/>
    <mergeCell ref="A5:M5"/>
    <mergeCell ref="A6:A7"/>
    <mergeCell ref="A8:A9"/>
    <mergeCell ref="A12:M12"/>
    <mergeCell ref="B23:M23"/>
    <mergeCell ref="B28:M28"/>
    <mergeCell ref="K50:M50"/>
    <mergeCell ref="A56:M56"/>
    <mergeCell ref="A61:M61"/>
    <mergeCell ref="A74:M74"/>
    <mergeCell ref="A78:M78"/>
    <mergeCell ref="A80:M80"/>
    <mergeCell ref="A50:A51"/>
    <mergeCell ref="B50:B51"/>
    <mergeCell ref="C50:C51"/>
    <mergeCell ref="D50:D51"/>
    <mergeCell ref="R32:T32"/>
    <mergeCell ref="U32:W32"/>
    <mergeCell ref="X32:Z32"/>
    <mergeCell ref="B14:M14"/>
    <mergeCell ref="B17:M17"/>
    <mergeCell ref="A4:M4"/>
    <mergeCell ref="E32:G32"/>
    <mergeCell ref="H32:J32"/>
    <mergeCell ref="K32:M32"/>
    <mergeCell ref="A20:M20"/>
    <mergeCell ref="E6:J6"/>
    <mergeCell ref="E8:J8"/>
    <mergeCell ref="G11:K11"/>
    <mergeCell ref="J1:M3"/>
    <mergeCell ref="A10:A11"/>
    <mergeCell ref="L10:M10"/>
    <mergeCell ref="L8:M8"/>
    <mergeCell ref="L6:M6"/>
    <mergeCell ref="E11:F11"/>
    <mergeCell ref="E10:F10"/>
    <mergeCell ref="L7:M7"/>
    <mergeCell ref="L9:M9"/>
    <mergeCell ref="L11:M11"/>
    <mergeCell ref="E7:J7"/>
    <mergeCell ref="E9:J9"/>
    <mergeCell ref="G10:K10"/>
    <mergeCell ref="B36:D36"/>
    <mergeCell ref="B15:M15"/>
    <mergeCell ref="B16:M16"/>
    <mergeCell ref="B24:M24"/>
    <mergeCell ref="B25:M25"/>
    <mergeCell ref="B26:M26"/>
    <mergeCell ref="B27:M27"/>
    <mergeCell ref="B34:D34"/>
    <mergeCell ref="B35:D35"/>
    <mergeCell ref="B32:D33"/>
  </mergeCells>
  <printOptions/>
  <pageMargins left="0.35433070866141736" right="0.15748031496062992" top="0.35433070866141736" bottom="0.31496062992125984" header="0.31496062992125984" footer="0.31496062992125984"/>
  <pageSetup horizontalDpi="600" verticalDpi="600" orientation="landscape" paperSize="9" scale="75" r:id="rId1"/>
  <rowBreaks count="3" manualBreakCount="3">
    <brk id="33" max="12" man="1"/>
    <brk id="57" max="12" man="1"/>
    <brk id="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2021-02-19T12:48:01Z</cp:lastPrinted>
  <dcterms:created xsi:type="dcterms:W3CDTF">2018-12-28T08:43:53Z</dcterms:created>
  <dcterms:modified xsi:type="dcterms:W3CDTF">2021-02-19T12:49:40Z</dcterms:modified>
  <cp:category/>
  <cp:version/>
  <cp:contentType/>
  <cp:contentStatus/>
</cp:coreProperties>
</file>